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64"/>
  <c r="O81"/>
  <c r="I81"/>
  <c r="O77"/>
  <c r="I77"/>
  <c r="O73"/>
  <c r="I73"/>
  <c r="O69"/>
  <c r="I69"/>
  <c r="O65"/>
  <c r="I65"/>
  <c r="I51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21"/>
  <c r="O22"/>
  <c r="I22"/>
  <c r="I8"/>
  <c r="O17"/>
  <c r="I17"/>
  <c r="O13"/>
  <c r="I13"/>
  <c r="O9"/>
  <c r="I9"/>
  <c i="2" r="I3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<sst xmlns="http://schemas.openxmlformats.org/spreadsheetml/2006/main">
  <si>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</si>
  <si>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</si>
  <si>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</si>
  <si>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</si>
  <si>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</si>
  <si>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</si>
  <si>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III/15272 Brno, ul. Libušina třída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</si>
  <si>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</si>
  <si>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</si>
  <si>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</si>
  <si>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</si>
  <si>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</si>
  <si>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</si>
  <si>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</si>
  <si>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</si>
  <si>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</si>
  <si>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</si>
  <si>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</si>
  <si>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</si>
  <si>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</si>
  <si>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</si>
  <si>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</si>
  <si>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</si>
  <si>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</si>
  <si>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</si>
  <si>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</si>
  <si>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</si>
  <si>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</si>
  <si>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technických podmínkách a normách ČSN</t>
  </si>
  <si>
    <t>KPL</t>
  </si>
  <si>
    <t>PP</t>
  </si>
  <si>
    <t>VV</t>
  </si>
  <si>
    <t>1 = 1,000 [A]</t>
  </si>
  <si>
    <t>TS</t>
  </si>
  <si>
    <t>02710</t>
  </si>
  <si>
    <t/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</si>
  <si>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</si>
  <si>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</si>
  <si>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</si>
  <si>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</si>
  <si>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</si>
  <si>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Geodetické zaměření stavby</t>
  </si>
  <si>
    <t>zahrnuje veškeré náklady spojené s objednatelem požadovanými pracemi</t>
  </si>
  <si>
    <t>02946</t>
  </si>
  <si>
    <t>OSTAT POŽADAVKY - FOTODOKUMENTACE</t>
  </si>
  <si>
    <t>fotodokumentace provádění stavby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</si>
  <si>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</si>
  <si>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</si>
  <si>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Oprava komunikace v km 2,774 - 3,024</t>
  </si>
  <si>
    <t>1</t>
  </si>
  <si>
    <t>Zemní práce</t>
  </si>
  <si>
    <t>11317A</t>
  </si>
  <si>
    <t>ODSTRAN KRYTU ZPEVNĚNÝCH PLOCH Z DLAŽEB KOSTEK - BEZ DOPRAVY</t>
  </si>
  <si>
    <t>M3</t>
  </si>
  <si>
    <t>vybourání přídlažby z žulových kostek (dvouřádek) - 465 m, 93 m2_x000d_
včetně očištění a zvážení</t>
  </si>
  <si>
    <t>93*0,1 = 9,300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</si>
  <si>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</si>
  <si>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11317B</t>
  </si>
  <si>
    <t>ODSTRAN KRYTU ZPEVNĚNÝCH PLOCH Z DLAŽEB KOSTEK - DOPRAVA</t>
  </si>
  <si>
    <t>tkm</t>
  </si>
  <si>
    <t>odvoz žulových kostek na skládku SÚS - Popovice u Rajhradu</t>
  </si>
  <si>
    <t>(93*0,1)*2,6*16 = 386,880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</si>
  <si>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</si>
  <si>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</si>
  <si>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a</t>
  </si>
  <si>
    <t>FRÉZOVÁNÍ ZPEVNĚNÝCH PLOCH ASFALTOVÝCH</t>
  </si>
  <si>
    <t>odvoz a likvidace v režii zhotovitele</t>
  </si>
  <si>
    <t>frézování 100 mm: 3330*0,1 = 333,000 [A]_x000d_
frézování 60 mm (sanace): 370*0,06 = 22,200 [B]_x000d_
frézování 50 mm (most 15272-4): 340*0,05 = 17,000 [C]_x000d_
Celkové množství = 372,200</t>
  </si>
  <si>
    <t xml:space="preserve">Položka zahrnuje:
- veškerou manipulaci s vybouranou sutí a s vybouranými hmotami vč. uložení na skládku
Položka nezahrnuje:
-  poplatek za skládku</t>
  </si>
  <si>
    <t>2</t>
  </si>
  <si>
    <t>Základy</t>
  </si>
  <si>
    <t>57475</t>
  </si>
  <si>
    <t>VOZOVKOVÉ VÝZTUŽNÉ VRSTVY Z GEOMŘÍŽOVINY</t>
  </si>
  <si>
    <t>M2</t>
  </si>
  <si>
    <t xml:space="preserve">pevnost v tahu  50x50 KN/m_x000d_
výztužné geomříže s netkanou textílií</t>
  </si>
  <si>
    <t>370 = 370,000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</si>
  <si>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</si>
  <si>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</t>
  </si>
  <si>
    <t>Komunikace</t>
  </si>
  <si>
    <t>572214</t>
  </si>
  <si>
    <t>SPOJOVACÍ POSTŘIK Z MODIFIK EMULZE DO 0,5KG/M2</t>
  </si>
  <si>
    <t>0,5 kg/m2</t>
  </si>
  <si>
    <t>7370 = 7370,000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</si>
  <si>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</si>
  <si>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574B04</t>
  </si>
  <si>
    <t>ASFALTOVÝ BETON PRO OBRUSNÉ VRSTVY MODIFIK ACO 11+</t>
  </si>
  <si>
    <t>ACO 11+ tl. 50 mm</t>
  </si>
  <si>
    <t>3670*0,05 = 183,500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</si>
  <si>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</si>
  <si>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574D06</t>
  </si>
  <si>
    <t>ASFALTOVÝ BETON PRO LOŽNÍ VRSTVY MODIFIK ACL 16+, 16S</t>
  </si>
  <si>
    <t>ACL 16+ tl. 50 mm</t>
  </si>
  <si>
    <t>3330*0,05 = 166,500 [A]</t>
  </si>
  <si>
    <t>574F07</t>
  </si>
  <si>
    <t>ASFALTOVÝ BETON PRO PODKLADNÍ VRSTVY MODIFIK ACP 22+, 22S</t>
  </si>
  <si>
    <t>ACP 22+ tl. 60 mm_x000d_
dorovnání propadu před a za mostem</t>
  </si>
  <si>
    <t>370*0,06 = 22,200 [A]_x000d_
 30 = 30,000 [B]_x000d_
Celkové množství = 52,200</t>
  </si>
  <si>
    <t>577A2</t>
  </si>
  <si>
    <t>VÝSPRAVA TRHLIN ASFALTOVOU ZÁLIVKOU MODIFIK</t>
  </si>
  <si>
    <t>M</t>
  </si>
  <si>
    <t>ošetření mrazových trhlin</t>
  </si>
  <si>
    <t>200 = 200,000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</si>
  <si>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</si>
  <si>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</si>
  <si>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</si>
  <si>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pracovních spár u napojení na stávající povrch</t>
  </si>
  <si>
    <t>650 = 650,000 [A]</t>
  </si>
  <si>
    <t>Položka zahrnuje: 
- dodávku předepsaného materiálu
- vyčištění a výplň spar tímto materiálem
Položka nezahrnuje:
- x</t>
  </si>
  <si>
    <t>8</t>
  </si>
  <si>
    <t>Potrubí</t>
  </si>
  <si>
    <t>899122</t>
  </si>
  <si>
    <t>MŘÍŽE LITINOVÉ SAMOSTATNÉ</t>
  </si>
  <si>
    <t>KUS</t>
  </si>
  <si>
    <t>3 = 3,000 [A]</t>
  </si>
  <si>
    <t>Položka zahrnuje:
- dodávku a osazení předepsané mříže včetně rámu
Položka nezahrnuje:
- x</t>
  </si>
  <si>
    <t>89921</t>
  </si>
  <si>
    <t>VÝŠKOVÁ ÚPRAVA POKLOPŮ</t>
  </si>
  <si>
    <t>revizní šachty</t>
  </si>
  <si>
    <t>6 = 6,000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</si>
  <si>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</si>
  <si>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</si>
  <si>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</si>
  <si>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uliční vpusti</t>
  </si>
  <si>
    <t>12 = 12,000 [A]</t>
  </si>
  <si>
    <t>9</t>
  </si>
  <si>
    <t>Ostatní konstrukce a práce</t>
  </si>
  <si>
    <t>915111</t>
  </si>
  <si>
    <t>VODOROVNÉ DOPRAVNÍ ZNAČENÍ BARVOU HLADKÉ - DODÁVKA A POKLÁDKA</t>
  </si>
  <si>
    <t xml:space="preserve">o čára V1a (0,125) - 370 m / 46,25 m2_x000d_
o čára V2b (1/1/0,125) - 328 m / 164 m / 20,5 m2_x000d_
o čára V2b (3/1,5/0,125) - 21 m / 14 m / 1,75 m2_x000d_
o čára V2b (1,5/1,5/0,250) - 108 m / 54 m / 13,5 m2_x000d_
o čára V4 (0,25) - 390 m / 97,5 m2_x000d_
o čára V4 (0,5/0,5/0,25) – 44 m / 22 m / 5,5 m2_x000d_
o V5 - 2 m2_x000d_
o V9a šipka rovně 1 ks / 1 m2_x000d_
o V9a šipka vlevo - 1 ks / 1 m2_x000d_
o V9a šipka rovně a vlevo - 1 ks / 1,5 m2_x000d_
o zastávka BUS V11a – 10 m2_x000d_
o žlutá klikatá čára V12a – 38 m / 4,75 m2_x000d_
o V13 – 237 m2 / 79 m2      _x000d_
o symbol jízdního kola V14 – 19 ks / 19 m2</t>
  </si>
  <si>
    <t>46,25+20,5+1,75+13,5+97,5+5,5+2+1+1+1,5+10+4,75+79+19 = 303,250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</si>
  <si>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</si>
  <si>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</si>
  <si>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</si>
  <si>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 xml:space="preserve">o V5 - 2 m2_x000d_
o V9a šipka rovně 1 ks / 1 m2_x000d_
o V9a šipka vlevo - 1 ks / 1 m2_x000d_
o V9a šipka rovně a vlevo - 1 ks / 1,5 m2_x000d_
o zastávka BUS V11a – 10 m2_x000d_
o žlutá klikatá čára V12a – 38 m / 4,75 m2_x000d_
o V13 – 237 m2 / 79 m2      _x000d_
o symbol jízdního kola V14 – 19 ks / 19 m2</t>
  </si>
  <si>
    <t>2+1+1+1,5+10+4,75+79+19 = 118,250 [A]</t>
  </si>
  <si>
    <t>915221</t>
  </si>
  <si>
    <t>VODOR DOPRAV ZNAČ PLASTEM STRUKTURÁLNÍ NEHLUČNÉ - DOD A POKLÁDKA</t>
  </si>
  <si>
    <t>o čára V1a (0,125) - 370 m / 46,25 m2_x000d_
o čára V2b (1/1/0,125) - 328 m / 164 m / 20,5 m2_x000d_
o čára V2b (3/1,5/0,125) - 21 m / 14 m / 1,75 m2_x000d_
o čára V2b (1,5/1,5/0,250) - 108 m / 54 m / 13,5 m2_x000d_
o čára V4 (0,25) - 390 m / 97,5 m2_x000d_
o čára V4 (0,5/0,5/0,25) – 44 m / 22 m / 5,5 m2</t>
  </si>
  <si>
    <t>46,25+20,5+1,75+13,5+97,5+5,5 = 185,000 [A]</t>
  </si>
  <si>
    <t>91782</t>
  </si>
  <si>
    <t>VÝŠKOVÁ ÚPRAVA OBRUBNÍKŮ KAMENNÝCH</t>
  </si>
  <si>
    <t>včetne uložení na mezideponii</t>
  </si>
  <si>
    <t>205 = 205,000 [A]</t>
  </si>
  <si>
    <t>Položka zahrnuje:
- vytrhání, očištění, manipulaci
- nové betonové lože a osazení. 
Položka nezahrnuje:
- nutné doplnění novými obrubami se uvede v položkách 9172 až 9177</t>
  </si>
  <si>
    <t>919111</t>
  </si>
  <si>
    <t>ŘEZÁNÍ ASFALTOVÉHO KRYTU VOZOVEK TL DO 50MM</t>
  </si>
  <si>
    <t>zařezání u napojení na stávající povrch a pracovní spáry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</si>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</sst>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/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/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34</v>
      </c>
      <c r="D13" s="29" t="s">
        <v>35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32</v>
      </c>
      <c r="F15" s="37"/>
      <c r="G15" s="37"/>
      <c r="H15" s="37"/>
      <c r="I15" s="37"/>
      <c r="J15" s="39"/>
    </row>
    <row r="16" ht="30">
      <c r="A16" s="29" t="s">
        <v>33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27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41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32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43</v>
      </c>
      <c r="D21" s="29" t="s">
        <v>35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32</v>
      </c>
      <c r="F23" s="37"/>
      <c r="G23" s="37"/>
      <c r="H23" s="37"/>
      <c r="I23" s="37"/>
      <c r="J23" s="39"/>
    </row>
    <row r="24" ht="105">
      <c r="A24" s="29" t="s">
        <v>33</v>
      </c>
      <c r="B24" s="41"/>
      <c r="C24" s="42"/>
      <c r="D24" s="42"/>
      <c r="E24" s="31" t="s">
        <v>46</v>
      </c>
      <c r="F24" s="42"/>
      <c r="G24" s="42"/>
      <c r="H24" s="42"/>
      <c r="I24" s="42"/>
      <c r="J2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</v>
      </c>
      <c r="D4" s="13"/>
      <c r="E4" s="14" t="s">
        <v>48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49</v>
      </c>
      <c r="D8" s="26"/>
      <c r="E8" s="23" t="s">
        <v>50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51</v>
      </c>
      <c r="D9" s="29" t="s">
        <v>35</v>
      </c>
      <c r="E9" s="31" t="s">
        <v>52</v>
      </c>
      <c r="F9" s="32" t="s">
        <v>53</v>
      </c>
      <c r="G9" s="33">
        <v>9.3000000000000007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54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55</v>
      </c>
      <c r="F11" s="37"/>
      <c r="G11" s="37"/>
      <c r="H11" s="37"/>
      <c r="I11" s="37"/>
      <c r="J11" s="39"/>
    </row>
    <row r="12" ht="135">
      <c r="A12" s="29" t="s">
        <v>33</v>
      </c>
      <c r="B12" s="36"/>
      <c r="C12" s="37"/>
      <c r="D12" s="37"/>
      <c r="E12" s="31" t="s">
        <v>56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57</v>
      </c>
      <c r="D13" s="29" t="s">
        <v>35</v>
      </c>
      <c r="E13" s="31" t="s">
        <v>58</v>
      </c>
      <c r="F13" s="32" t="s">
        <v>59</v>
      </c>
      <c r="G13" s="33">
        <v>386.88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60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61</v>
      </c>
      <c r="F15" s="37"/>
      <c r="G15" s="37"/>
      <c r="H15" s="37"/>
      <c r="I15" s="37"/>
      <c r="J15" s="39"/>
    </row>
    <row r="16" ht="105">
      <c r="A16" s="29" t="s">
        <v>33</v>
      </c>
      <c r="B16" s="36"/>
      <c r="C16" s="37"/>
      <c r="D16" s="37"/>
      <c r="E16" s="31" t="s">
        <v>62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63</v>
      </c>
      <c r="D17" s="29" t="s">
        <v>64</v>
      </c>
      <c r="E17" s="31" t="s">
        <v>65</v>
      </c>
      <c r="F17" s="32" t="s">
        <v>53</v>
      </c>
      <c r="G17" s="33">
        <v>372.19999999999999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66</v>
      </c>
      <c r="F18" s="37"/>
      <c r="G18" s="37"/>
      <c r="H18" s="37"/>
      <c r="I18" s="37"/>
      <c r="J18" s="39"/>
    </row>
    <row r="19" ht="60">
      <c r="A19" s="29" t="s">
        <v>31</v>
      </c>
      <c r="B19" s="36"/>
      <c r="C19" s="37"/>
      <c r="D19" s="37"/>
      <c r="E19" s="40" t="s">
        <v>67</v>
      </c>
      <c r="F19" s="37"/>
      <c r="G19" s="37"/>
      <c r="H19" s="37"/>
      <c r="I19" s="37"/>
      <c r="J19" s="39"/>
    </row>
    <row r="20" ht="75">
      <c r="A20" s="29" t="s">
        <v>33</v>
      </c>
      <c r="B20" s="36"/>
      <c r="C20" s="37"/>
      <c r="D20" s="37"/>
      <c r="E20" s="31" t="s">
        <v>68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69</v>
      </c>
      <c r="D21" s="26"/>
      <c r="E21" s="23" t="s">
        <v>70</v>
      </c>
      <c r="F21" s="26"/>
      <c r="G21" s="26"/>
      <c r="H21" s="26"/>
      <c r="I21" s="27">
        <f>SUMIFS(I22:I25,A22:A25,"P")</f>
        <v>0</v>
      </c>
      <c r="J21" s="28"/>
    </row>
    <row r="22">
      <c r="A22" s="29" t="s">
        <v>25</v>
      </c>
      <c r="B22" s="29">
        <v>5</v>
      </c>
      <c r="C22" s="30" t="s">
        <v>71</v>
      </c>
      <c r="D22" s="29" t="s">
        <v>35</v>
      </c>
      <c r="E22" s="31" t="s">
        <v>72</v>
      </c>
      <c r="F22" s="32" t="s">
        <v>73</v>
      </c>
      <c r="G22" s="33">
        <v>370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74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75</v>
      </c>
      <c r="F24" s="37"/>
      <c r="G24" s="37"/>
      <c r="H24" s="37"/>
      <c r="I24" s="37"/>
      <c r="J24" s="39"/>
    </row>
    <row r="25" ht="105">
      <c r="A25" s="29" t="s">
        <v>33</v>
      </c>
      <c r="B25" s="36"/>
      <c r="C25" s="37"/>
      <c r="D25" s="37"/>
      <c r="E25" s="31" t="s">
        <v>76</v>
      </c>
      <c r="F25" s="37"/>
      <c r="G25" s="37"/>
      <c r="H25" s="37"/>
      <c r="I25" s="37"/>
      <c r="J25" s="39"/>
    </row>
    <row r="26">
      <c r="A26" s="23" t="s">
        <v>22</v>
      </c>
      <c r="B26" s="24"/>
      <c r="C26" s="25" t="s">
        <v>77</v>
      </c>
      <c r="D26" s="26"/>
      <c r="E26" s="23" t="s">
        <v>78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25</v>
      </c>
      <c r="B27" s="29">
        <v>4</v>
      </c>
      <c r="C27" s="30" t="s">
        <v>79</v>
      </c>
      <c r="D27" s="29" t="s">
        <v>35</v>
      </c>
      <c r="E27" s="31" t="s">
        <v>80</v>
      </c>
      <c r="F27" s="32" t="s">
        <v>73</v>
      </c>
      <c r="G27" s="33">
        <v>7370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81</v>
      </c>
      <c r="F28" s="37"/>
      <c r="G28" s="37"/>
      <c r="H28" s="37"/>
      <c r="I28" s="37"/>
      <c r="J28" s="39"/>
    </row>
    <row r="29">
      <c r="A29" s="29" t="s">
        <v>31</v>
      </c>
      <c r="B29" s="36"/>
      <c r="C29" s="37"/>
      <c r="D29" s="37"/>
      <c r="E29" s="40" t="s">
        <v>82</v>
      </c>
      <c r="F29" s="37"/>
      <c r="G29" s="37"/>
      <c r="H29" s="37"/>
      <c r="I29" s="37"/>
      <c r="J29" s="39"/>
    </row>
    <row r="30" ht="120">
      <c r="A30" s="29" t="s">
        <v>33</v>
      </c>
      <c r="B30" s="36"/>
      <c r="C30" s="37"/>
      <c r="D30" s="37"/>
      <c r="E30" s="31" t="s">
        <v>83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84</v>
      </c>
      <c r="D31" s="29" t="s">
        <v>35</v>
      </c>
      <c r="E31" s="31" t="s">
        <v>85</v>
      </c>
      <c r="F31" s="32" t="s">
        <v>53</v>
      </c>
      <c r="G31" s="33">
        <v>183.5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86</v>
      </c>
      <c r="F32" s="37"/>
      <c r="G32" s="37"/>
      <c r="H32" s="37"/>
      <c r="I32" s="37"/>
      <c r="J32" s="39"/>
    </row>
    <row r="33">
      <c r="A33" s="29" t="s">
        <v>31</v>
      </c>
      <c r="B33" s="36"/>
      <c r="C33" s="37"/>
      <c r="D33" s="37"/>
      <c r="E33" s="40" t="s">
        <v>87</v>
      </c>
      <c r="F33" s="37"/>
      <c r="G33" s="37"/>
      <c r="H33" s="37"/>
      <c r="I33" s="37"/>
      <c r="J33" s="39"/>
    </row>
    <row r="34" ht="195">
      <c r="A34" s="29" t="s">
        <v>33</v>
      </c>
      <c r="B34" s="36"/>
      <c r="C34" s="37"/>
      <c r="D34" s="37"/>
      <c r="E34" s="31" t="s">
        <v>88</v>
      </c>
      <c r="F34" s="37"/>
      <c r="G34" s="37"/>
      <c r="H34" s="37"/>
      <c r="I34" s="37"/>
      <c r="J34" s="39"/>
    </row>
    <row r="35">
      <c r="A35" s="29" t="s">
        <v>25</v>
      </c>
      <c r="B35" s="29">
        <v>7</v>
      </c>
      <c r="C35" s="30" t="s">
        <v>89</v>
      </c>
      <c r="D35" s="29" t="s">
        <v>35</v>
      </c>
      <c r="E35" s="31" t="s">
        <v>90</v>
      </c>
      <c r="F35" s="32" t="s">
        <v>53</v>
      </c>
      <c r="G35" s="33">
        <v>166.5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91</v>
      </c>
      <c r="F36" s="37"/>
      <c r="G36" s="37"/>
      <c r="H36" s="37"/>
      <c r="I36" s="37"/>
      <c r="J36" s="39"/>
    </row>
    <row r="37">
      <c r="A37" s="29" t="s">
        <v>31</v>
      </c>
      <c r="B37" s="36"/>
      <c r="C37" s="37"/>
      <c r="D37" s="37"/>
      <c r="E37" s="40" t="s">
        <v>92</v>
      </c>
      <c r="F37" s="37"/>
      <c r="G37" s="37"/>
      <c r="H37" s="37"/>
      <c r="I37" s="37"/>
      <c r="J37" s="39"/>
    </row>
    <row r="38" ht="195">
      <c r="A38" s="29" t="s">
        <v>33</v>
      </c>
      <c r="B38" s="36"/>
      <c r="C38" s="37"/>
      <c r="D38" s="37"/>
      <c r="E38" s="31" t="s">
        <v>88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93</v>
      </c>
      <c r="D39" s="29" t="s">
        <v>35</v>
      </c>
      <c r="E39" s="31" t="s">
        <v>94</v>
      </c>
      <c r="F39" s="32" t="s">
        <v>53</v>
      </c>
      <c r="G39" s="33">
        <v>52.200000000000003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95</v>
      </c>
      <c r="F40" s="37"/>
      <c r="G40" s="37"/>
      <c r="H40" s="37"/>
      <c r="I40" s="37"/>
      <c r="J40" s="39"/>
    </row>
    <row r="41" ht="45">
      <c r="A41" s="29" t="s">
        <v>31</v>
      </c>
      <c r="B41" s="36"/>
      <c r="C41" s="37"/>
      <c r="D41" s="37"/>
      <c r="E41" s="40" t="s">
        <v>96</v>
      </c>
      <c r="F41" s="37"/>
      <c r="G41" s="37"/>
      <c r="H41" s="37"/>
      <c r="I41" s="37"/>
      <c r="J41" s="39"/>
    </row>
    <row r="42" ht="195">
      <c r="A42" s="29" t="s">
        <v>33</v>
      </c>
      <c r="B42" s="36"/>
      <c r="C42" s="37"/>
      <c r="D42" s="37"/>
      <c r="E42" s="31" t="s">
        <v>88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97</v>
      </c>
      <c r="D43" s="29" t="s">
        <v>35</v>
      </c>
      <c r="E43" s="31" t="s">
        <v>98</v>
      </c>
      <c r="F43" s="32" t="s">
        <v>99</v>
      </c>
      <c r="G43" s="33">
        <v>200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100</v>
      </c>
      <c r="F44" s="37"/>
      <c r="G44" s="37"/>
      <c r="H44" s="37"/>
      <c r="I44" s="37"/>
      <c r="J44" s="39"/>
    </row>
    <row r="45">
      <c r="A45" s="29" t="s">
        <v>31</v>
      </c>
      <c r="B45" s="36"/>
      <c r="C45" s="37"/>
      <c r="D45" s="37"/>
      <c r="E45" s="40" t="s">
        <v>101</v>
      </c>
      <c r="F45" s="37"/>
      <c r="G45" s="37"/>
      <c r="H45" s="37"/>
      <c r="I45" s="37"/>
      <c r="J45" s="39"/>
    </row>
    <row r="46" ht="105">
      <c r="A46" s="29" t="s">
        <v>33</v>
      </c>
      <c r="B46" s="36"/>
      <c r="C46" s="37"/>
      <c r="D46" s="37"/>
      <c r="E46" s="31" t="s">
        <v>102</v>
      </c>
      <c r="F46" s="37"/>
      <c r="G46" s="37"/>
      <c r="H46" s="37"/>
      <c r="I46" s="37"/>
      <c r="J46" s="39"/>
    </row>
    <row r="47">
      <c r="A47" s="29" t="s">
        <v>25</v>
      </c>
      <c r="B47" s="29">
        <v>10</v>
      </c>
      <c r="C47" s="30" t="s">
        <v>103</v>
      </c>
      <c r="D47" s="29" t="s">
        <v>35</v>
      </c>
      <c r="E47" s="31" t="s">
        <v>104</v>
      </c>
      <c r="F47" s="32" t="s">
        <v>99</v>
      </c>
      <c r="G47" s="33">
        <v>650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105</v>
      </c>
      <c r="F48" s="37"/>
      <c r="G48" s="37"/>
      <c r="H48" s="37"/>
      <c r="I48" s="37"/>
      <c r="J48" s="39"/>
    </row>
    <row r="49">
      <c r="A49" s="29" t="s">
        <v>31</v>
      </c>
      <c r="B49" s="36"/>
      <c r="C49" s="37"/>
      <c r="D49" s="37"/>
      <c r="E49" s="40" t="s">
        <v>106</v>
      </c>
      <c r="F49" s="37"/>
      <c r="G49" s="37"/>
      <c r="H49" s="37"/>
      <c r="I49" s="37"/>
      <c r="J49" s="39"/>
    </row>
    <row r="50" ht="75">
      <c r="A50" s="29" t="s">
        <v>33</v>
      </c>
      <c r="B50" s="36"/>
      <c r="C50" s="37"/>
      <c r="D50" s="37"/>
      <c r="E50" s="31" t="s">
        <v>107</v>
      </c>
      <c r="F50" s="37"/>
      <c r="G50" s="37"/>
      <c r="H50" s="37"/>
      <c r="I50" s="37"/>
      <c r="J50" s="39"/>
    </row>
    <row r="51">
      <c r="A51" s="23" t="s">
        <v>22</v>
      </c>
      <c r="B51" s="24"/>
      <c r="C51" s="25" t="s">
        <v>108</v>
      </c>
      <c r="D51" s="26"/>
      <c r="E51" s="23" t="s">
        <v>109</v>
      </c>
      <c r="F51" s="26"/>
      <c r="G51" s="26"/>
      <c r="H51" s="26"/>
      <c r="I51" s="27">
        <f>SUMIFS(I52:I63,A52:A63,"P")</f>
        <v>0</v>
      </c>
      <c r="J51" s="28"/>
    </row>
    <row r="52">
      <c r="A52" s="29" t="s">
        <v>25</v>
      </c>
      <c r="B52" s="29">
        <v>11</v>
      </c>
      <c r="C52" s="30" t="s">
        <v>110</v>
      </c>
      <c r="D52" s="29" t="s">
        <v>35</v>
      </c>
      <c r="E52" s="31" t="s">
        <v>111</v>
      </c>
      <c r="F52" s="32" t="s">
        <v>112</v>
      </c>
      <c r="G52" s="33">
        <v>3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8" t="s">
        <v>35</v>
      </c>
      <c r="F53" s="37"/>
      <c r="G53" s="37"/>
      <c r="H53" s="37"/>
      <c r="I53" s="37"/>
      <c r="J53" s="39"/>
    </row>
    <row r="54">
      <c r="A54" s="29" t="s">
        <v>31</v>
      </c>
      <c r="B54" s="36"/>
      <c r="C54" s="37"/>
      <c r="D54" s="37"/>
      <c r="E54" s="40" t="s">
        <v>113</v>
      </c>
      <c r="F54" s="37"/>
      <c r="G54" s="37"/>
      <c r="H54" s="37"/>
      <c r="I54" s="37"/>
      <c r="J54" s="39"/>
    </row>
    <row r="55" ht="60">
      <c r="A55" s="29" t="s">
        <v>33</v>
      </c>
      <c r="B55" s="36"/>
      <c r="C55" s="37"/>
      <c r="D55" s="37"/>
      <c r="E55" s="31" t="s">
        <v>114</v>
      </c>
      <c r="F55" s="37"/>
      <c r="G55" s="37"/>
      <c r="H55" s="37"/>
      <c r="I55" s="37"/>
      <c r="J55" s="39"/>
    </row>
    <row r="56">
      <c r="A56" s="29" t="s">
        <v>25</v>
      </c>
      <c r="B56" s="29">
        <v>12</v>
      </c>
      <c r="C56" s="30" t="s">
        <v>115</v>
      </c>
      <c r="D56" s="29" t="s">
        <v>35</v>
      </c>
      <c r="E56" s="31" t="s">
        <v>116</v>
      </c>
      <c r="F56" s="32" t="s">
        <v>112</v>
      </c>
      <c r="G56" s="33">
        <v>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117</v>
      </c>
      <c r="F57" s="37"/>
      <c r="G57" s="37"/>
      <c r="H57" s="37"/>
      <c r="I57" s="37"/>
      <c r="J57" s="39"/>
    </row>
    <row r="58">
      <c r="A58" s="29" t="s">
        <v>31</v>
      </c>
      <c r="B58" s="36"/>
      <c r="C58" s="37"/>
      <c r="D58" s="37"/>
      <c r="E58" s="40" t="s">
        <v>118</v>
      </c>
      <c r="F58" s="37"/>
      <c r="G58" s="37"/>
      <c r="H58" s="37"/>
      <c r="I58" s="37"/>
      <c r="J58" s="39"/>
    </row>
    <row r="59" ht="75">
      <c r="A59" s="29" t="s">
        <v>33</v>
      </c>
      <c r="B59" s="36"/>
      <c r="C59" s="37"/>
      <c r="D59" s="37"/>
      <c r="E59" s="31" t="s">
        <v>119</v>
      </c>
      <c r="F59" s="37"/>
      <c r="G59" s="37"/>
      <c r="H59" s="37"/>
      <c r="I59" s="37"/>
      <c r="J59" s="39"/>
    </row>
    <row r="60">
      <c r="A60" s="29" t="s">
        <v>25</v>
      </c>
      <c r="B60" s="29">
        <v>13</v>
      </c>
      <c r="C60" s="30" t="s">
        <v>120</v>
      </c>
      <c r="D60" s="29" t="s">
        <v>35</v>
      </c>
      <c r="E60" s="31" t="s">
        <v>121</v>
      </c>
      <c r="F60" s="32" t="s">
        <v>112</v>
      </c>
      <c r="G60" s="33">
        <v>12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122</v>
      </c>
      <c r="F61" s="37"/>
      <c r="G61" s="37"/>
      <c r="H61" s="37"/>
      <c r="I61" s="37"/>
      <c r="J61" s="39"/>
    </row>
    <row r="62">
      <c r="A62" s="29" t="s">
        <v>31</v>
      </c>
      <c r="B62" s="36"/>
      <c r="C62" s="37"/>
      <c r="D62" s="37"/>
      <c r="E62" s="40" t="s">
        <v>123</v>
      </c>
      <c r="F62" s="37"/>
      <c r="G62" s="37"/>
      <c r="H62" s="37"/>
      <c r="I62" s="37"/>
      <c r="J62" s="39"/>
    </row>
    <row r="63" ht="75">
      <c r="A63" s="29" t="s">
        <v>33</v>
      </c>
      <c r="B63" s="36"/>
      <c r="C63" s="37"/>
      <c r="D63" s="37"/>
      <c r="E63" s="31" t="s">
        <v>119</v>
      </c>
      <c r="F63" s="37"/>
      <c r="G63" s="37"/>
      <c r="H63" s="37"/>
      <c r="I63" s="37"/>
      <c r="J63" s="39"/>
    </row>
    <row r="64">
      <c r="A64" s="23" t="s">
        <v>22</v>
      </c>
      <c r="B64" s="24"/>
      <c r="C64" s="25" t="s">
        <v>124</v>
      </c>
      <c r="D64" s="26"/>
      <c r="E64" s="23" t="s">
        <v>125</v>
      </c>
      <c r="F64" s="26"/>
      <c r="G64" s="26"/>
      <c r="H64" s="26"/>
      <c r="I64" s="27">
        <f>SUMIFS(I65:I84,A65:A84,"P")</f>
        <v>0</v>
      </c>
      <c r="J64" s="28"/>
    </row>
    <row r="65" ht="30">
      <c r="A65" s="29" t="s">
        <v>25</v>
      </c>
      <c r="B65" s="29">
        <v>14</v>
      </c>
      <c r="C65" s="30" t="s">
        <v>126</v>
      </c>
      <c r="D65" s="29" t="s">
        <v>35</v>
      </c>
      <c r="E65" s="31" t="s">
        <v>127</v>
      </c>
      <c r="F65" s="32" t="s">
        <v>73</v>
      </c>
      <c r="G65" s="33">
        <v>303.25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10">
      <c r="A66" s="29" t="s">
        <v>30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129</v>
      </c>
      <c r="F67" s="37"/>
      <c r="G67" s="37"/>
      <c r="H67" s="37"/>
      <c r="I67" s="37"/>
      <c r="J67" s="39"/>
    </row>
    <row r="68" ht="105">
      <c r="A68" s="29" t="s">
        <v>33</v>
      </c>
      <c r="B68" s="36"/>
      <c r="C68" s="37"/>
      <c r="D68" s="37"/>
      <c r="E68" s="31" t="s">
        <v>130</v>
      </c>
      <c r="F68" s="37"/>
      <c r="G68" s="37"/>
      <c r="H68" s="37"/>
      <c r="I68" s="37"/>
      <c r="J68" s="39"/>
    </row>
    <row r="69" ht="30">
      <c r="A69" s="29" t="s">
        <v>25</v>
      </c>
      <c r="B69" s="29">
        <v>15</v>
      </c>
      <c r="C69" s="30" t="s">
        <v>131</v>
      </c>
      <c r="D69" s="29" t="s">
        <v>35</v>
      </c>
      <c r="E69" s="31" t="s">
        <v>132</v>
      </c>
      <c r="F69" s="32" t="s">
        <v>73</v>
      </c>
      <c r="G69" s="33">
        <v>118.25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20">
      <c r="A70" s="29" t="s">
        <v>30</v>
      </c>
      <c r="B70" s="36"/>
      <c r="C70" s="37"/>
      <c r="D70" s="37"/>
      <c r="E70" s="31" t="s">
        <v>133</v>
      </c>
      <c r="F70" s="37"/>
      <c r="G70" s="37"/>
      <c r="H70" s="37"/>
      <c r="I70" s="37"/>
      <c r="J70" s="39"/>
    </row>
    <row r="71">
      <c r="A71" s="29" t="s">
        <v>31</v>
      </c>
      <c r="B71" s="36"/>
      <c r="C71" s="37"/>
      <c r="D71" s="37"/>
      <c r="E71" s="40" t="s">
        <v>134</v>
      </c>
      <c r="F71" s="37"/>
      <c r="G71" s="37"/>
      <c r="H71" s="37"/>
      <c r="I71" s="37"/>
      <c r="J71" s="39"/>
    </row>
    <row r="72" ht="105">
      <c r="A72" s="29" t="s">
        <v>33</v>
      </c>
      <c r="B72" s="36"/>
      <c r="C72" s="37"/>
      <c r="D72" s="37"/>
      <c r="E72" s="31" t="s">
        <v>130</v>
      </c>
      <c r="F72" s="37"/>
      <c r="G72" s="37"/>
      <c r="H72" s="37"/>
      <c r="I72" s="37"/>
      <c r="J72" s="39"/>
    </row>
    <row r="73" ht="30">
      <c r="A73" s="29" t="s">
        <v>25</v>
      </c>
      <c r="B73" s="29">
        <v>16</v>
      </c>
      <c r="C73" s="30" t="s">
        <v>135</v>
      </c>
      <c r="D73" s="29" t="s">
        <v>35</v>
      </c>
      <c r="E73" s="31" t="s">
        <v>136</v>
      </c>
      <c r="F73" s="32" t="s">
        <v>73</v>
      </c>
      <c r="G73" s="33">
        <v>185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90">
      <c r="A74" s="29" t="s">
        <v>30</v>
      </c>
      <c r="B74" s="36"/>
      <c r="C74" s="37"/>
      <c r="D74" s="37"/>
      <c r="E74" s="31" t="s">
        <v>137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138</v>
      </c>
      <c r="F75" s="37"/>
      <c r="G75" s="37"/>
      <c r="H75" s="37"/>
      <c r="I75" s="37"/>
      <c r="J75" s="39"/>
    </row>
    <row r="76" ht="105">
      <c r="A76" s="29" t="s">
        <v>33</v>
      </c>
      <c r="B76" s="36"/>
      <c r="C76" s="37"/>
      <c r="D76" s="37"/>
      <c r="E76" s="31" t="s">
        <v>130</v>
      </c>
      <c r="F76" s="37"/>
      <c r="G76" s="37"/>
      <c r="H76" s="37"/>
      <c r="I76" s="37"/>
      <c r="J76" s="39"/>
    </row>
    <row r="77">
      <c r="A77" s="29" t="s">
        <v>25</v>
      </c>
      <c r="B77" s="29">
        <v>17</v>
      </c>
      <c r="C77" s="30" t="s">
        <v>139</v>
      </c>
      <c r="D77" s="29" t="s">
        <v>35</v>
      </c>
      <c r="E77" s="31" t="s">
        <v>140</v>
      </c>
      <c r="F77" s="32" t="s">
        <v>99</v>
      </c>
      <c r="G77" s="33">
        <v>205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141</v>
      </c>
      <c r="F78" s="37"/>
      <c r="G78" s="37"/>
      <c r="H78" s="37"/>
      <c r="I78" s="37"/>
      <c r="J78" s="39"/>
    </row>
    <row r="79">
      <c r="A79" s="29" t="s">
        <v>31</v>
      </c>
      <c r="B79" s="36"/>
      <c r="C79" s="37"/>
      <c r="D79" s="37"/>
      <c r="E79" s="40" t="s">
        <v>142</v>
      </c>
      <c r="F79" s="37"/>
      <c r="G79" s="37"/>
      <c r="H79" s="37"/>
      <c r="I79" s="37"/>
      <c r="J79" s="39"/>
    </row>
    <row r="80" ht="75">
      <c r="A80" s="29" t="s">
        <v>33</v>
      </c>
      <c r="B80" s="36"/>
      <c r="C80" s="37"/>
      <c r="D80" s="37"/>
      <c r="E80" s="31" t="s">
        <v>143</v>
      </c>
      <c r="F80" s="37"/>
      <c r="G80" s="37"/>
      <c r="H80" s="37"/>
      <c r="I80" s="37"/>
      <c r="J80" s="39"/>
    </row>
    <row r="81">
      <c r="A81" s="29" t="s">
        <v>25</v>
      </c>
      <c r="B81" s="29">
        <v>18</v>
      </c>
      <c r="C81" s="30" t="s">
        <v>144</v>
      </c>
      <c r="D81" s="29" t="s">
        <v>35</v>
      </c>
      <c r="E81" s="31" t="s">
        <v>145</v>
      </c>
      <c r="F81" s="32" t="s">
        <v>99</v>
      </c>
      <c r="G81" s="33">
        <v>650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146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106</v>
      </c>
      <c r="F83" s="37"/>
      <c r="G83" s="37"/>
      <c r="H83" s="37"/>
      <c r="I83" s="37"/>
      <c r="J83" s="39"/>
    </row>
    <row r="84" ht="75">
      <c r="A84" s="29" t="s">
        <v>33</v>
      </c>
      <c r="B84" s="41"/>
      <c r="C84" s="42"/>
      <c r="D84" s="42"/>
      <c r="E84" s="31" t="s">
        <v>147</v>
      </c>
      <c r="F84" s="42"/>
      <c r="G84" s="42"/>
      <c r="H84" s="42"/>
      <c r="I84" s="42"/>
      <c r="J8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2025-12-08T09:52:23Z</dcterms:created>
  <dcterms:modified xsi:type="dcterms:W3CDTF">2025-12-08T09:52:23Z</dcterms:modified>
</cp:coreProperties>
</file>